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05" windowHeight="11595" activeTab="1"/>
  </bookViews>
  <sheets>
    <sheet name="出金伝票（現場での費用精算）" sheetId="1" r:id="rId1"/>
    <sheet name="入金伝票" sheetId="2" r:id="rId2"/>
  </sheets>
  <definedNames>
    <definedName name="_xlnm.Print_Area" localSheetId="0">'出金伝票（現場での費用精算）'!$A$1:$W$20</definedName>
  </definedNames>
  <calcPr fullCalcOnLoad="1"/>
</workbook>
</file>

<file path=xl/sharedStrings.xml><?xml version="1.0" encoding="utf-8"?>
<sst xmlns="http://schemas.openxmlformats.org/spreadsheetml/2006/main" count="49" uniqueCount="39">
  <si>
    <t>　</t>
  </si>
  <si>
    <t>計</t>
  </si>
  <si>
    <t>　　　　金　　　　額</t>
  </si>
  <si>
    <t>摘　　　　　　　要</t>
  </si>
  <si>
    <t xml:space="preserve"> 勘定科目</t>
  </si>
  <si>
    <t xml:space="preserve"> 受   領   印</t>
  </si>
  <si>
    <t xml:space="preserve"> 処 　理 　日</t>
  </si>
  <si>
    <t xml:space="preserve"> 支 払 手 段</t>
  </si>
  <si>
    <t>決裁</t>
  </si>
  <si>
    <t>記　　帳</t>
  </si>
  <si>
    <t>　</t>
  </si>
  <si>
    <t>社　長</t>
  </si>
  <si>
    <t>株式会社　セラフ</t>
  </si>
  <si>
    <t>旅費交通費</t>
  </si>
  <si>
    <t>接待交際費</t>
  </si>
  <si>
    <t>通信費</t>
  </si>
  <si>
    <t>　  　小  口  経  費  明  細</t>
  </si>
  <si>
    <t>合計</t>
  </si>
  <si>
    <t>事務用品費</t>
  </si>
  <si>
    <t>消耗品費</t>
  </si>
  <si>
    <t>　　　出　金　伝　票　　　</t>
  </si>
  <si>
    <t>部　長　</t>
  </si>
  <si>
    <t>雑    費</t>
  </si>
  <si>
    <t>氏　名　 　　　　  　　印</t>
  </si>
  <si>
    <t>販　管　品</t>
  </si>
  <si>
    <t>　</t>
  </si>
  <si>
    <t>決裁</t>
  </si>
  <si>
    <t>社　　長</t>
  </si>
  <si>
    <t>部　　長　　</t>
  </si>
  <si>
    <t>記　　帳</t>
  </si>
  <si>
    <r>
      <t>　　入　金　伝　票　　</t>
    </r>
    <r>
      <rPr>
        <sz val="20"/>
        <color indexed="10"/>
        <rFont val="ＭＳ Ｐゴシック"/>
        <family val="3"/>
      </rPr>
      <t xml:space="preserve">    </t>
    </r>
    <r>
      <rPr>
        <u val="single"/>
        <sz val="20"/>
        <color indexed="10"/>
        <rFont val="ＭＳ Ｐゴシック"/>
        <family val="3"/>
      </rPr>
      <t>　</t>
    </r>
  </si>
  <si>
    <t>備　　　　考</t>
  </si>
  <si>
    <t xml:space="preserve"> 処 　理 　日</t>
  </si>
  <si>
    <t xml:space="preserve"> 入 金 種 別　</t>
  </si>
  <si>
    <t>現　　金</t>
  </si>
  <si>
    <t xml:space="preserve"> 受   領   印</t>
  </si>
  <si>
    <r>
      <t>氏名　　　　　　　</t>
    </r>
    <r>
      <rPr>
        <sz val="12"/>
        <rFont val="ＭＳ 明朝"/>
        <family val="1"/>
      </rPr>
      <t>　　</t>
    </r>
  </si>
  <si>
    <r>
      <t>　　　　　　　　</t>
    </r>
    <r>
      <rPr>
        <sz val="12"/>
        <color indexed="10"/>
        <rFont val="ＭＳ 明朝"/>
        <family val="1"/>
      </rPr>
      <t>印</t>
    </r>
  </si>
  <si>
    <t>株式会社　セ　ラ　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</si>
</sst>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4"/>
      <name val="ＭＳ 明朝"/>
      <family val="1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u val="single"/>
      <sz val="20"/>
      <color indexed="10"/>
      <name val="ＭＳ Ｐゴシック"/>
      <family val="3"/>
    </font>
    <font>
      <sz val="2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rgb="FFFF0000"/>
      </left>
      <right style="hair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hair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hair">
        <color rgb="FFFF0000"/>
      </right>
      <top style="thin">
        <color rgb="FFFF0000"/>
      </top>
      <bottom>
        <color indexed="63"/>
      </bottom>
    </border>
    <border>
      <left style="hair">
        <color rgb="FFFF0000"/>
      </left>
      <right style="hair">
        <color rgb="FFFF0000"/>
      </right>
      <top style="thin">
        <color rgb="FFFF0000"/>
      </top>
      <bottom>
        <color indexed="63"/>
      </bottom>
    </border>
    <border>
      <left style="hair">
        <color rgb="FFFF0000"/>
      </left>
      <right style="medium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 style="hair">
        <color rgb="FFFF0000"/>
      </right>
      <top style="medium">
        <color rgb="FFFF0000"/>
      </top>
      <bottom style="medium">
        <color rgb="FFFF0000"/>
      </bottom>
    </border>
    <border>
      <left style="hair">
        <color rgb="FFFF0000"/>
      </left>
      <right style="hair">
        <color rgb="FFFF0000"/>
      </right>
      <top style="medium">
        <color rgb="FFFF0000"/>
      </top>
      <bottom style="medium">
        <color rgb="FFFF0000"/>
      </bottom>
    </border>
    <border>
      <left style="hair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hair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hair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hair">
        <color rgb="FFFF0000"/>
      </right>
      <top style="medium">
        <color rgb="FFFF0000"/>
      </top>
      <bottom style="medium">
        <color rgb="FFFF0000"/>
      </bottom>
    </border>
    <border>
      <left style="hair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hair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hair">
        <color rgb="FFFF0000"/>
      </right>
      <top style="thin">
        <color rgb="FFFF0000"/>
      </top>
      <bottom>
        <color indexed="63"/>
      </bottom>
    </border>
    <border>
      <left style="hair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hair">
        <color rgb="FFFF0000"/>
      </right>
      <top style="medium">
        <color rgb="FFFF0000"/>
      </top>
      <bottom style="medium">
        <color rgb="FFFF0000"/>
      </bottom>
    </border>
    <border>
      <left style="hair">
        <color rgb="FFFF0000"/>
      </left>
      <right style="thin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rgb="FFFF0000"/>
      </left>
      <right style="hair">
        <color rgb="FFFF0000"/>
      </right>
      <top style="medium">
        <color rgb="FFFF0000"/>
      </top>
      <bottom style="thin">
        <color rgb="FFFF0000"/>
      </bottom>
    </border>
    <border>
      <left style="hair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hair">
        <color rgb="FFFF0000"/>
      </right>
      <top style="medium">
        <color rgb="FFFF0000"/>
      </top>
      <bottom style="thin">
        <color rgb="FFFF0000"/>
      </bottom>
    </border>
    <border>
      <left style="hair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50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 vertical="top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2" borderId="0" xfId="0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/>
    </xf>
    <xf numFmtId="0" fontId="0" fillId="0" borderId="31" xfId="60" applyFont="1" applyBorder="1" applyAlignment="1">
      <alignment/>
      <protection/>
    </xf>
    <xf numFmtId="0" fontId="7" fillId="0" borderId="10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6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/>
    </xf>
    <xf numFmtId="0" fontId="10" fillId="0" borderId="67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0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73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76" xfId="0" applyFont="1" applyBorder="1" applyAlignment="1">
      <alignment/>
    </xf>
    <xf numFmtId="0" fontId="10" fillId="0" borderId="77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/>
    </xf>
    <xf numFmtId="0" fontId="10" fillId="0" borderId="67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81" xfId="0" applyBorder="1" applyAlignment="1">
      <alignment horizontal="center" vertical="center"/>
    </xf>
    <xf numFmtId="0" fontId="7" fillId="0" borderId="82" xfId="0" applyFont="1" applyBorder="1" applyAlignment="1">
      <alignment horizontal="center"/>
    </xf>
    <xf numFmtId="0" fontId="0" fillId="0" borderId="83" xfId="0" applyBorder="1" applyAlignment="1">
      <alignment/>
    </xf>
    <xf numFmtId="0" fontId="7" fillId="0" borderId="83" xfId="0" applyFont="1" applyBorder="1" applyAlignment="1">
      <alignment/>
    </xf>
    <xf numFmtId="0" fontId="7" fillId="0" borderId="84" xfId="0" applyFont="1" applyBorder="1" applyAlignment="1">
      <alignment/>
    </xf>
    <xf numFmtId="0" fontId="0" fillId="0" borderId="82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7" fillId="0" borderId="86" xfId="0" applyFont="1" applyBorder="1" applyAlignment="1">
      <alignment/>
    </xf>
    <xf numFmtId="0" fontId="7" fillId="0" borderId="87" xfId="0" applyFont="1" applyBorder="1" applyAlignment="1">
      <alignment/>
    </xf>
    <xf numFmtId="0" fontId="0" fillId="0" borderId="88" xfId="0" applyBorder="1" applyAlignment="1">
      <alignment/>
    </xf>
    <xf numFmtId="0" fontId="7" fillId="0" borderId="89" xfId="0" applyFont="1" applyBorder="1" applyAlignment="1">
      <alignment/>
    </xf>
    <xf numFmtId="0" fontId="7" fillId="0" borderId="90" xfId="0" applyFont="1" applyBorder="1" applyAlignment="1">
      <alignment/>
    </xf>
    <xf numFmtId="0" fontId="7" fillId="0" borderId="91" xfId="0" applyFont="1" applyBorder="1" applyAlignment="1">
      <alignment/>
    </xf>
    <xf numFmtId="0" fontId="7" fillId="0" borderId="92" xfId="0" applyFont="1" applyBorder="1" applyAlignment="1">
      <alignment/>
    </xf>
    <xf numFmtId="0" fontId="7" fillId="0" borderId="93" xfId="0" applyFont="1" applyBorder="1" applyAlignment="1">
      <alignment/>
    </xf>
    <xf numFmtId="0" fontId="7" fillId="0" borderId="94" xfId="0" applyFont="1" applyBorder="1" applyAlignment="1">
      <alignment/>
    </xf>
    <xf numFmtId="0" fontId="7" fillId="0" borderId="95" xfId="0" applyFont="1" applyBorder="1" applyAlignment="1">
      <alignment/>
    </xf>
    <xf numFmtId="0" fontId="7" fillId="0" borderId="96" xfId="0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8" xfId="0" applyFont="1" applyBorder="1" applyAlignment="1">
      <alignment/>
    </xf>
    <xf numFmtId="0" fontId="7" fillId="0" borderId="99" xfId="0" applyFont="1" applyBorder="1" applyAlignment="1">
      <alignment/>
    </xf>
    <xf numFmtId="0" fontId="7" fillId="0" borderId="100" xfId="0" applyFont="1" applyBorder="1" applyAlignment="1">
      <alignment/>
    </xf>
    <xf numFmtId="0" fontId="7" fillId="0" borderId="101" xfId="0" applyFont="1" applyBorder="1" applyAlignment="1">
      <alignment/>
    </xf>
    <xf numFmtId="0" fontId="7" fillId="0" borderId="102" xfId="0" applyFont="1" applyBorder="1" applyAlignment="1">
      <alignment/>
    </xf>
    <xf numFmtId="0" fontId="0" fillId="0" borderId="94" xfId="0" applyBorder="1" applyAlignment="1">
      <alignment/>
    </xf>
    <xf numFmtId="0" fontId="1" fillId="0" borderId="94" xfId="0" applyFont="1" applyBorder="1" applyAlignment="1">
      <alignment/>
    </xf>
    <xf numFmtId="0" fontId="11" fillId="0" borderId="95" xfId="0" applyFont="1" applyBorder="1" applyAlignment="1">
      <alignment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6" fillId="0" borderId="106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57" fontId="7" fillId="0" borderId="45" xfId="0" applyNumberFormat="1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46" xfId="0" applyBorder="1" applyAlignment="1">
      <alignment/>
    </xf>
    <xf numFmtId="0" fontId="0" fillId="0" borderId="10" xfId="0" applyBorder="1" applyAlignment="1">
      <alignment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114" xfId="0" applyFont="1" applyBorder="1" applyAlignment="1">
      <alignment horizontal="left"/>
    </xf>
    <xf numFmtId="0" fontId="0" fillId="0" borderId="114" xfId="0" applyBorder="1" applyAlignment="1">
      <alignment/>
    </xf>
    <xf numFmtId="176" fontId="8" fillId="0" borderId="0" xfId="0" applyNumberFormat="1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45" xfId="0" applyFont="1" applyBorder="1" applyAlignment="1">
      <alignment/>
    </xf>
    <xf numFmtId="0" fontId="0" fillId="0" borderId="115" xfId="0" applyBorder="1" applyAlignment="1">
      <alignment/>
    </xf>
    <xf numFmtId="0" fontId="12" fillId="0" borderId="67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2" xfId="0" applyBorder="1" applyAlignment="1">
      <alignment vertical="center"/>
    </xf>
    <xf numFmtId="56" fontId="7" fillId="0" borderId="123" xfId="0" applyNumberFormat="1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17" fillId="0" borderId="129" xfId="0" applyFont="1" applyBorder="1" applyAlignment="1">
      <alignment vertical="center"/>
    </xf>
    <xf numFmtId="0" fontId="17" fillId="0" borderId="130" xfId="0" applyFont="1" applyBorder="1" applyAlignment="1">
      <alignment vertical="center"/>
    </xf>
    <xf numFmtId="0" fontId="7" fillId="0" borderId="83" xfId="0" applyFont="1" applyBorder="1" applyAlignment="1">
      <alignment/>
    </xf>
    <xf numFmtId="0" fontId="0" fillId="0" borderId="94" xfId="0" applyBorder="1" applyAlignment="1">
      <alignment/>
    </xf>
    <xf numFmtId="0" fontId="0" fillId="0" borderId="83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出金伝票(通信費)_200705_戸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733425</xdr:colOff>
      <xdr:row>1</xdr:row>
      <xdr:rowOff>0</xdr:rowOff>
    </xdr:from>
    <xdr:to>
      <xdr:col>15</xdr:col>
      <xdr:colOff>733425</xdr:colOff>
      <xdr:row>3</xdr:row>
      <xdr:rowOff>228600</xdr:rowOff>
    </xdr:to>
    <xdr:sp>
      <xdr:nvSpPr>
        <xdr:cNvPr id="1" name="Line 3"/>
        <xdr:cNvSpPr>
          <a:spLocks/>
        </xdr:cNvSpPr>
      </xdr:nvSpPr>
      <xdr:spPr>
        <a:xfrm>
          <a:off x="7705725" y="2381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1590675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1476375" y="1000125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1628775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52625" y="1181100"/>
          <a:ext cx="2895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PageLayoutView="0" workbookViewId="0" topLeftCell="A1">
      <selection activeCell="M16" sqref="M16"/>
    </sheetView>
  </sheetViews>
  <sheetFormatPr defaultColWidth="9.00390625" defaultRowHeight="13.5"/>
  <cols>
    <col min="1" max="1" width="19.375" style="0" customWidth="1"/>
    <col min="2" max="2" width="21.75390625" style="0" customWidth="1"/>
    <col min="3" max="3" width="20.875" style="0" customWidth="1"/>
    <col min="4" max="4" width="3.125" style="0" customWidth="1"/>
    <col min="5" max="13" width="2.50390625" style="0" customWidth="1"/>
    <col min="14" max="14" width="6.75390625" style="0" hidden="1" customWidth="1"/>
    <col min="15" max="15" width="3.875" style="0" customWidth="1"/>
    <col min="16" max="16" width="13.25390625" style="0" bestFit="1" customWidth="1"/>
    <col min="17" max="20" width="2.50390625" style="0" customWidth="1"/>
    <col min="21" max="21" width="2.625" style="0" customWidth="1"/>
    <col min="22" max="23" width="2.50390625" style="0" customWidth="1"/>
    <col min="24" max="24" width="0" style="0" hidden="1" customWidth="1"/>
    <col min="26" max="26" width="2.625" style="0" customWidth="1"/>
  </cols>
  <sheetData>
    <row r="1" spans="4:23" ht="18.75" customHeight="1" thickBot="1">
      <c r="D1" s="39" t="s">
        <v>0</v>
      </c>
      <c r="E1" s="39" t="s">
        <v>0</v>
      </c>
      <c r="F1" s="39"/>
      <c r="G1" s="39"/>
      <c r="H1" s="39"/>
      <c r="I1" s="166" t="s">
        <v>8</v>
      </c>
      <c r="J1" s="167"/>
      <c r="K1" s="152" t="s">
        <v>11</v>
      </c>
      <c r="L1" s="153"/>
      <c r="M1" s="153"/>
      <c r="N1" s="153"/>
      <c r="O1" s="172"/>
      <c r="P1" s="152" t="s">
        <v>21</v>
      </c>
      <c r="Q1" s="153"/>
      <c r="R1" s="153"/>
      <c r="S1" s="172"/>
      <c r="T1" s="152" t="s">
        <v>9</v>
      </c>
      <c r="U1" s="153"/>
      <c r="V1" s="153"/>
      <c r="W1" s="172"/>
    </row>
    <row r="2" spans="1:23" ht="25.5" customHeight="1">
      <c r="A2" s="173" t="s">
        <v>20</v>
      </c>
      <c r="B2" s="174"/>
      <c r="C2" s="175">
        <v>42608</v>
      </c>
      <c r="D2" s="176"/>
      <c r="E2" s="176"/>
      <c r="F2" s="7"/>
      <c r="G2" s="7"/>
      <c r="H2" s="7"/>
      <c r="I2" s="168"/>
      <c r="J2" s="169"/>
      <c r="K2" s="29"/>
      <c r="L2" s="7"/>
      <c r="M2" s="7"/>
      <c r="N2" s="7"/>
      <c r="O2" s="30"/>
      <c r="P2" s="29"/>
      <c r="Q2" s="7"/>
      <c r="R2" s="7"/>
      <c r="S2" s="30"/>
      <c r="T2" s="29"/>
      <c r="U2" s="7"/>
      <c r="V2" s="7"/>
      <c r="W2" s="30"/>
    </row>
    <row r="3" spans="1:23" ht="15" customHeight="1">
      <c r="A3" s="28"/>
      <c r="D3" s="39"/>
      <c r="E3" s="7"/>
      <c r="F3" s="7"/>
      <c r="G3" s="7"/>
      <c r="H3" s="7"/>
      <c r="I3" s="168"/>
      <c r="J3" s="169"/>
      <c r="K3" s="29"/>
      <c r="L3" s="7"/>
      <c r="M3" s="7"/>
      <c r="N3" s="7"/>
      <c r="O3" s="30"/>
      <c r="P3" s="29"/>
      <c r="Q3" s="7"/>
      <c r="R3" s="7"/>
      <c r="S3" s="30"/>
      <c r="T3" s="29"/>
      <c r="U3" s="7"/>
      <c r="V3" s="7"/>
      <c r="W3" s="30"/>
    </row>
    <row r="4" spans="2:23" ht="19.5" customHeight="1" thickBot="1">
      <c r="B4" s="177" t="s">
        <v>23</v>
      </c>
      <c r="C4" s="178"/>
      <c r="D4" s="39"/>
      <c r="E4" s="7"/>
      <c r="F4" s="7"/>
      <c r="G4" s="7"/>
      <c r="H4" s="7"/>
      <c r="I4" s="170"/>
      <c r="J4" s="171"/>
      <c r="K4" s="31"/>
      <c r="L4" s="32"/>
      <c r="M4" s="32"/>
      <c r="N4" s="32"/>
      <c r="O4" s="33"/>
      <c r="P4" s="31"/>
      <c r="Q4" s="32"/>
      <c r="R4" s="32"/>
      <c r="S4" s="33"/>
      <c r="T4" s="31"/>
      <c r="U4" s="32"/>
      <c r="V4" s="32"/>
      <c r="W4" s="33"/>
    </row>
    <row r="5" spans="2:4" ht="5.25" customHeight="1" thickBot="1">
      <c r="B5" s="23"/>
      <c r="C5" s="6"/>
      <c r="D5" s="6"/>
    </row>
    <row r="6" spans="1:23" ht="30" customHeight="1" thickBot="1">
      <c r="A6" s="9" t="s">
        <v>4</v>
      </c>
      <c r="B6" s="152" t="s">
        <v>3</v>
      </c>
      <c r="C6" s="153"/>
      <c r="D6" s="35"/>
      <c r="E6" s="179" t="s">
        <v>2</v>
      </c>
      <c r="F6" s="180"/>
      <c r="G6" s="180"/>
      <c r="H6" s="180"/>
      <c r="I6" s="180"/>
      <c r="J6" s="180"/>
      <c r="K6" s="180"/>
      <c r="L6" s="180"/>
      <c r="M6" s="181"/>
      <c r="N6" s="87"/>
      <c r="P6" s="179" t="s">
        <v>16</v>
      </c>
      <c r="Q6" s="180"/>
      <c r="R6" s="180"/>
      <c r="S6" s="180"/>
      <c r="T6" s="180"/>
      <c r="U6" s="180"/>
      <c r="V6" s="180"/>
      <c r="W6" s="181"/>
    </row>
    <row r="7" spans="1:24" ht="30" customHeight="1">
      <c r="A7" s="68" t="s">
        <v>24</v>
      </c>
      <c r="B7" s="182"/>
      <c r="C7" s="183"/>
      <c r="D7" s="36"/>
      <c r="E7" s="71"/>
      <c r="F7" s="59"/>
      <c r="G7" s="60"/>
      <c r="H7" s="69"/>
      <c r="I7" s="59"/>
      <c r="J7" s="60">
        <v>1</v>
      </c>
      <c r="K7" s="61">
        <v>1</v>
      </c>
      <c r="L7" s="62">
        <v>0</v>
      </c>
      <c r="M7" s="63">
        <v>0</v>
      </c>
      <c r="N7" s="88">
        <f>VALUE(IF(M7&lt;&gt;"",CONCATENATE(E7,F7,G7,H7,I7,J7,K7,L7,M7),0))</f>
        <v>1100</v>
      </c>
      <c r="P7" s="50" t="s">
        <v>13</v>
      </c>
      <c r="Q7" s="12"/>
      <c r="R7" s="13"/>
      <c r="S7" s="14"/>
      <c r="T7" s="15"/>
      <c r="U7" s="13"/>
      <c r="V7" s="14"/>
      <c r="W7" s="16"/>
      <c r="X7">
        <f>VALUE(IF(W7&lt;&gt;"",CONCATENATE(Q7,R7,S7,T7,U7,V7,W7),0))</f>
        <v>0</v>
      </c>
    </row>
    <row r="8" spans="1:24" ht="30" customHeight="1">
      <c r="A8" s="10"/>
      <c r="B8" s="164"/>
      <c r="C8" s="165"/>
      <c r="D8" s="37"/>
      <c r="E8" s="72"/>
      <c r="F8" s="73"/>
      <c r="G8" s="74"/>
      <c r="H8" s="75"/>
      <c r="I8" s="73"/>
      <c r="J8" s="74"/>
      <c r="K8" s="76"/>
      <c r="L8" s="73"/>
      <c r="M8" s="77"/>
      <c r="N8" s="88">
        <f aca="true" t="shared" si="0" ref="N8:N15">VALUE(IF(M8&lt;&gt;"",CONCATENATE(E8,F8,G8,H8,I8,J8,K8,L8,M8),0))</f>
        <v>0</v>
      </c>
      <c r="P8" s="51" t="s">
        <v>14</v>
      </c>
      <c r="Q8" s="5"/>
      <c r="R8" s="2"/>
      <c r="S8" s="3"/>
      <c r="T8" s="4"/>
      <c r="U8" s="2"/>
      <c r="V8" s="3"/>
      <c r="W8" s="8"/>
      <c r="X8">
        <f aca="true" t="shared" si="1" ref="X8:X16">VALUE(IF(W8&lt;&gt;"",CONCATENATE(Q8,R8,S8,T8,U8,V8,W8),0))</f>
        <v>0</v>
      </c>
    </row>
    <row r="9" spans="1:24" ht="30" customHeight="1">
      <c r="A9" s="10"/>
      <c r="B9" s="90"/>
      <c r="D9" s="37"/>
      <c r="E9" s="72"/>
      <c r="F9" s="73"/>
      <c r="G9" s="74"/>
      <c r="H9" s="75"/>
      <c r="I9" s="73"/>
      <c r="J9" s="74"/>
      <c r="K9" s="76"/>
      <c r="L9" s="73"/>
      <c r="M9" s="77"/>
      <c r="N9" s="88">
        <f t="shared" si="0"/>
        <v>0</v>
      </c>
      <c r="P9" s="51" t="s">
        <v>15</v>
      </c>
      <c r="Q9" s="5"/>
      <c r="R9" s="2"/>
      <c r="S9" s="3"/>
      <c r="T9" s="4"/>
      <c r="U9" s="2"/>
      <c r="V9" s="3"/>
      <c r="W9" s="8"/>
      <c r="X9">
        <f t="shared" si="1"/>
        <v>0</v>
      </c>
    </row>
    <row r="10" spans="1:24" ht="30" customHeight="1">
      <c r="A10" s="10"/>
      <c r="B10" s="1"/>
      <c r="C10" s="34"/>
      <c r="D10" s="37"/>
      <c r="E10" s="72"/>
      <c r="F10" s="73"/>
      <c r="G10" s="74"/>
      <c r="H10" s="75"/>
      <c r="I10" s="73"/>
      <c r="J10" s="74"/>
      <c r="K10" s="76"/>
      <c r="L10" s="73"/>
      <c r="M10" s="77"/>
      <c r="N10" s="88">
        <f t="shared" si="0"/>
        <v>0</v>
      </c>
      <c r="O10" s="30"/>
      <c r="P10" s="54" t="s">
        <v>18</v>
      </c>
      <c r="Q10" s="5"/>
      <c r="R10" s="2"/>
      <c r="S10" s="3"/>
      <c r="T10" s="4"/>
      <c r="U10" s="2"/>
      <c r="V10" s="3"/>
      <c r="W10" s="8"/>
      <c r="X10">
        <f t="shared" si="1"/>
        <v>0</v>
      </c>
    </row>
    <row r="11" spans="1:24" ht="30" customHeight="1">
      <c r="A11" s="10"/>
      <c r="B11" s="1"/>
      <c r="C11" s="34"/>
      <c r="D11" s="37"/>
      <c r="E11" s="72"/>
      <c r="F11" s="73"/>
      <c r="G11" s="74"/>
      <c r="H11" s="75"/>
      <c r="I11" s="73"/>
      <c r="J11" s="74"/>
      <c r="K11" s="76"/>
      <c r="L11" s="73"/>
      <c r="M11" s="77"/>
      <c r="N11" s="88">
        <f t="shared" si="0"/>
        <v>0</v>
      </c>
      <c r="O11" s="30"/>
      <c r="P11" s="54" t="s">
        <v>19</v>
      </c>
      <c r="Q11" s="5"/>
      <c r="R11" s="2"/>
      <c r="S11" s="3"/>
      <c r="T11" s="4"/>
      <c r="U11" s="2"/>
      <c r="V11" s="3"/>
      <c r="W11" s="8"/>
      <c r="X11">
        <f t="shared" si="1"/>
        <v>0</v>
      </c>
    </row>
    <row r="12" spans="1:24" ht="30" customHeight="1">
      <c r="A12" s="10"/>
      <c r="B12" s="1"/>
      <c r="C12" s="34"/>
      <c r="D12" s="37"/>
      <c r="E12" s="72"/>
      <c r="F12" s="73"/>
      <c r="G12" s="74"/>
      <c r="H12" s="75"/>
      <c r="I12" s="73"/>
      <c r="J12" s="74"/>
      <c r="K12" s="76"/>
      <c r="L12" s="73"/>
      <c r="M12" s="77"/>
      <c r="N12" s="88">
        <f t="shared" si="0"/>
        <v>0</v>
      </c>
      <c r="O12" s="30"/>
      <c r="P12" s="54" t="s">
        <v>22</v>
      </c>
      <c r="Q12" s="5"/>
      <c r="R12" s="2"/>
      <c r="S12" s="3"/>
      <c r="T12" s="4"/>
      <c r="U12" s="2"/>
      <c r="V12" s="3"/>
      <c r="W12" s="8"/>
      <c r="X12">
        <f t="shared" si="1"/>
        <v>0</v>
      </c>
    </row>
    <row r="13" spans="1:24" ht="30" customHeight="1">
      <c r="A13" s="10"/>
      <c r="B13" s="1"/>
      <c r="C13" s="34"/>
      <c r="D13" s="37"/>
      <c r="E13" s="72"/>
      <c r="F13" s="73"/>
      <c r="G13" s="74"/>
      <c r="H13" s="75"/>
      <c r="I13" s="73"/>
      <c r="J13" s="74"/>
      <c r="K13" s="76"/>
      <c r="L13" s="73"/>
      <c r="M13" s="77"/>
      <c r="N13" s="88">
        <f t="shared" si="0"/>
        <v>0</v>
      </c>
      <c r="O13" s="30"/>
      <c r="P13" s="51"/>
      <c r="Q13" s="18"/>
      <c r="R13" s="19"/>
      <c r="S13" s="20"/>
      <c r="T13" s="21"/>
      <c r="U13" s="19"/>
      <c r="V13" s="20"/>
      <c r="W13" s="22"/>
      <c r="X13">
        <f t="shared" si="1"/>
        <v>0</v>
      </c>
    </row>
    <row r="14" spans="1:24" ht="30" customHeight="1">
      <c r="A14" s="10"/>
      <c r="B14" s="1"/>
      <c r="C14" s="91"/>
      <c r="D14" s="37"/>
      <c r="E14" s="72"/>
      <c r="F14" s="73"/>
      <c r="G14" s="74"/>
      <c r="H14" s="75"/>
      <c r="I14" s="73"/>
      <c r="J14" s="74"/>
      <c r="K14" s="76"/>
      <c r="L14" s="73"/>
      <c r="M14" s="77"/>
      <c r="N14" s="88">
        <f t="shared" si="0"/>
        <v>0</v>
      </c>
      <c r="O14" s="30"/>
      <c r="P14" s="40" t="s">
        <v>10</v>
      </c>
      <c r="Q14" s="5"/>
      <c r="R14" s="2"/>
      <c r="S14" s="3"/>
      <c r="T14" s="4"/>
      <c r="U14" s="2"/>
      <c r="V14" s="3"/>
      <c r="W14" s="8"/>
      <c r="X14">
        <f t="shared" si="1"/>
        <v>0</v>
      </c>
    </row>
    <row r="15" spans="1:24" ht="30" customHeight="1" thickBot="1">
      <c r="A15" s="11"/>
      <c r="B15" s="53"/>
      <c r="C15" s="92"/>
      <c r="D15" s="38"/>
      <c r="E15" s="78"/>
      <c r="F15" s="79"/>
      <c r="G15" s="80"/>
      <c r="H15" s="81"/>
      <c r="I15" s="79"/>
      <c r="J15" s="80"/>
      <c r="K15" s="82"/>
      <c r="L15" s="79"/>
      <c r="M15" s="83"/>
      <c r="N15" s="88">
        <f t="shared" si="0"/>
        <v>0</v>
      </c>
      <c r="O15" s="30"/>
      <c r="P15" s="17"/>
      <c r="Q15" s="5"/>
      <c r="R15" s="2"/>
      <c r="S15" s="3"/>
      <c r="T15" s="4"/>
      <c r="U15" s="2"/>
      <c r="V15" s="3"/>
      <c r="W15" s="8"/>
      <c r="X15">
        <f t="shared" si="1"/>
        <v>0</v>
      </c>
    </row>
    <row r="16" spans="1:24" ht="30" customHeight="1" thickBot="1">
      <c r="A16" s="52"/>
      <c r="B16" s="152" t="s">
        <v>17</v>
      </c>
      <c r="C16" s="153"/>
      <c r="D16" s="24"/>
      <c r="E16" s="84">
        <f>IF(LENB($N$16)&gt;=9,MID($N$16,(LENB($N$16)-8),1),"")</f>
      </c>
      <c r="F16" s="64">
        <f>IF(LENB($N$16)&gt;=8,MID($N$16,(LENB($N$16)-7),1),"")</f>
      </c>
      <c r="G16" s="65">
        <f>IF(LENB($N$16)&gt;=7,MID($N$16,(LENB($N$16)-6),1),"")</f>
      </c>
      <c r="H16" s="70">
        <f>IF(LENB($N$16)&gt;=6,MID($N$16,(LENB($N$16)-5),1),"")</f>
      </c>
      <c r="I16" s="64">
        <f>IF(LENB($N$16)&gt;=5,MID($N$16,(LENB($N$16)-4),1),"")</f>
      </c>
      <c r="J16" s="65" t="str">
        <f>IF(LENB($N$16)&gt;=4,MID($N$16,(LENB($N$16)-3),1),"")</f>
        <v>1</v>
      </c>
      <c r="K16" s="66" t="str">
        <f>IF(LENB($N$16)&gt;=3,MID($N$16,(LENB($N$16)-2),1),"")</f>
        <v>1</v>
      </c>
      <c r="L16" s="64" t="str">
        <f>IF(LENB($N$16)&gt;=2,MID($N$16,(LENB($N$16)-1),1),"")</f>
        <v>0</v>
      </c>
      <c r="M16" s="67" t="str">
        <f>IF(N16=0,"",IF(LENB($N$16)&gt;=1,MID($N$16,LENB($N$16),1),""))</f>
        <v>0</v>
      </c>
      <c r="N16" s="88">
        <f>SUM(N7:N15)</f>
        <v>1100</v>
      </c>
      <c r="P16" s="55"/>
      <c r="Q16" s="18"/>
      <c r="R16" s="19"/>
      <c r="S16" s="20"/>
      <c r="T16" s="21"/>
      <c r="U16" s="19"/>
      <c r="V16" s="20"/>
      <c r="W16" s="22"/>
      <c r="X16">
        <f t="shared" si="1"/>
        <v>0</v>
      </c>
    </row>
    <row r="17" spans="1:24" ht="30" customHeight="1" thickBot="1">
      <c r="A17" s="49"/>
      <c r="B17" s="45" t="s">
        <v>6</v>
      </c>
      <c r="C17" s="154"/>
      <c r="D17" s="155"/>
      <c r="E17" s="156"/>
      <c r="F17" s="156"/>
      <c r="G17" s="156"/>
      <c r="H17" s="156"/>
      <c r="I17" s="156"/>
      <c r="J17" s="156"/>
      <c r="K17" s="156"/>
      <c r="L17" s="156"/>
      <c r="M17" s="156"/>
      <c r="N17" s="85"/>
      <c r="P17" s="56" t="s">
        <v>1</v>
      </c>
      <c r="Q17" s="57">
        <f>IF(LENB($X$17)&gt;=7,MID($X$17,(LENB($X$17)-6),1),"")</f>
      </c>
      <c r="R17" s="27">
        <f>IF(LENB($X$17)&gt;=6,MID($X$17,(LENB($X$17)-5),1),"")</f>
      </c>
      <c r="S17" s="25">
        <f>IF(LENB($X$17)&gt;=5,MID($X$17,(LENB($X$17)-4),1),"")</f>
      </c>
      <c r="T17" s="26">
        <f>IF(LENB($X$17)&gt;=4,MID($X$17,(LENB($X$17)-3),1),"")</f>
      </c>
      <c r="U17" s="27">
        <f>IF(LENB($X$17)&gt;=3,MID($X$17,(LENB($X$17)-2),1),"")</f>
      </c>
      <c r="V17" s="89">
        <f>IF(LENB($X$17)&gt;=2,MID($X$17,(LENB($X$17)-1),1),"")</f>
      </c>
      <c r="W17" s="58">
        <f>IF(X17=0,"",IF(LENB($X$17)&gt;=1,MID($X$17,LENB($X$17),1),""))</f>
      </c>
      <c r="X17">
        <f>SUM(X7:X16)</f>
        <v>0</v>
      </c>
    </row>
    <row r="18" spans="1:24" ht="30" customHeight="1">
      <c r="A18" s="49"/>
      <c r="B18" s="46" t="s">
        <v>7</v>
      </c>
      <c r="C18" s="157"/>
      <c r="D18" s="158"/>
      <c r="E18" s="156"/>
      <c r="F18" s="156"/>
      <c r="G18" s="156"/>
      <c r="H18" s="156"/>
      <c r="I18" s="156"/>
      <c r="J18" s="156"/>
      <c r="K18" s="156"/>
      <c r="L18" s="156"/>
      <c r="M18" s="156"/>
      <c r="N18" s="85"/>
      <c r="P18" s="43"/>
      <c r="Q18" s="41" t="s">
        <v>0</v>
      </c>
      <c r="R18" s="41"/>
      <c r="S18" s="41"/>
      <c r="T18" s="41"/>
      <c r="U18" s="41"/>
      <c r="V18" s="41"/>
      <c r="W18" s="41"/>
      <c r="X18" s="7"/>
    </row>
    <row r="19" spans="1:24" ht="30" customHeight="1" thickBot="1">
      <c r="A19" s="49"/>
      <c r="B19" s="47" t="s">
        <v>5</v>
      </c>
      <c r="C19" s="160"/>
      <c r="D19" s="161"/>
      <c r="E19" s="156"/>
      <c r="F19" s="156"/>
      <c r="G19" s="156"/>
      <c r="H19" s="156"/>
      <c r="I19" s="156"/>
      <c r="J19" s="156"/>
      <c r="K19" s="156"/>
      <c r="L19" s="156"/>
      <c r="M19" s="156"/>
      <c r="N19" s="85"/>
      <c r="P19" s="44"/>
      <c r="Q19" s="48" t="s">
        <v>0</v>
      </c>
      <c r="R19" s="42"/>
      <c r="S19" s="42"/>
      <c r="T19" s="42"/>
      <c r="U19" s="42"/>
      <c r="V19" s="42"/>
      <c r="W19" s="42"/>
      <c r="X19" s="7"/>
    </row>
    <row r="20" spans="1:24" ht="23.25" customHeight="1">
      <c r="A20" s="162" t="s">
        <v>12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86"/>
      <c r="P20" s="44"/>
      <c r="Q20" s="42" t="s">
        <v>0</v>
      </c>
      <c r="R20" s="42"/>
      <c r="S20" s="42"/>
      <c r="T20" s="42"/>
      <c r="U20" s="42"/>
      <c r="V20" s="42"/>
      <c r="W20" s="42"/>
      <c r="X20" s="7"/>
    </row>
    <row r="21" spans="25:31" ht="13.5">
      <c r="Y21" s="7"/>
      <c r="Z21" s="7"/>
      <c r="AA21" s="7"/>
      <c r="AB21" s="7"/>
      <c r="AC21" s="7"/>
      <c r="AD21" s="7"/>
      <c r="AE21" s="7"/>
    </row>
    <row r="22" spans="25:31" ht="13.5">
      <c r="Y22" s="7"/>
      <c r="Z22" s="7"/>
      <c r="AA22" s="7"/>
      <c r="AB22" s="7"/>
      <c r="AC22" s="7"/>
      <c r="AD22" s="7"/>
      <c r="AE22" s="7"/>
    </row>
    <row r="23" spans="25:31" ht="13.5">
      <c r="Y23" s="7"/>
      <c r="Z23" s="163"/>
      <c r="AA23" s="39"/>
      <c r="AB23" s="159"/>
      <c r="AC23" s="159"/>
      <c r="AD23" s="39"/>
      <c r="AE23" s="7"/>
    </row>
    <row r="24" spans="25:31" ht="52.5" customHeight="1">
      <c r="Y24" s="7"/>
      <c r="Z24" s="163"/>
      <c r="AA24" s="7"/>
      <c r="AB24" s="7"/>
      <c r="AC24" s="7"/>
      <c r="AD24" s="7"/>
      <c r="AE24" s="7"/>
    </row>
    <row r="25" spans="25:31" ht="13.5">
      <c r="Y25" s="7"/>
      <c r="Z25" s="7"/>
      <c r="AA25" s="7"/>
      <c r="AB25" s="7"/>
      <c r="AC25" s="7"/>
      <c r="AD25" s="7"/>
      <c r="AE25" s="7"/>
    </row>
    <row r="26" spans="25:31" ht="13.5">
      <c r="Y26" s="7"/>
      <c r="Z26" s="7"/>
      <c r="AA26" s="7"/>
      <c r="AB26" s="7"/>
      <c r="AC26" s="7"/>
      <c r="AD26" s="7"/>
      <c r="AE26" s="7"/>
    </row>
    <row r="27" spans="25:31" ht="13.5">
      <c r="Y27" s="7"/>
      <c r="Z27" s="7"/>
      <c r="AA27" s="7"/>
      <c r="AB27" s="7"/>
      <c r="AC27" s="7"/>
      <c r="AD27" s="7"/>
      <c r="AE27" s="7"/>
    </row>
  </sheetData>
  <sheetProtection/>
  <mergeCells count="22">
    <mergeCell ref="P6:W6"/>
    <mergeCell ref="B7:C7"/>
    <mergeCell ref="B8:C8"/>
    <mergeCell ref="I1:J4"/>
    <mergeCell ref="K1:O1"/>
    <mergeCell ref="P1:S1"/>
    <mergeCell ref="T1:W1"/>
    <mergeCell ref="A2:B2"/>
    <mergeCell ref="C2:E2"/>
    <mergeCell ref="B4:C4"/>
    <mergeCell ref="B6:C6"/>
    <mergeCell ref="E6:M6"/>
    <mergeCell ref="B16:C16"/>
    <mergeCell ref="C17:D17"/>
    <mergeCell ref="E17:M17"/>
    <mergeCell ref="C18:D18"/>
    <mergeCell ref="E18:M18"/>
    <mergeCell ref="AB23:AC23"/>
    <mergeCell ref="C19:D19"/>
    <mergeCell ref="E19:M19"/>
    <mergeCell ref="A20:M20"/>
    <mergeCell ref="Z23:Z24"/>
  </mergeCells>
  <printOptions/>
  <pageMargins left="1.09" right="0.33" top="0.8" bottom="0.47" header="0.512" footer="0.29"/>
  <pageSetup fitToHeight="1" fitToWidth="1" horizontalDpi="300" verticalDpi="300" orientation="landscape" paperSize="13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9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2" max="3" width="16.625" style="0" customWidth="1"/>
    <col min="4" max="4" width="24.50390625" style="0" customWidth="1"/>
    <col min="5" max="5" width="3.125" style="0" customWidth="1"/>
    <col min="6" max="14" width="2.50390625" style="0" customWidth="1"/>
    <col min="15" max="15" width="6.75390625" style="0" hidden="1" customWidth="1"/>
    <col min="16" max="16" width="2.125" style="0" customWidth="1"/>
    <col min="17" max="17" width="10.875" style="0" customWidth="1"/>
    <col min="18" max="18" width="4.875" style="0" customWidth="1"/>
    <col min="19" max="24" width="2.50390625" style="0" customWidth="1"/>
    <col min="25" max="28" width="9.00390625" style="7" customWidth="1"/>
  </cols>
  <sheetData>
    <row r="1" spans="2:24" ht="14.25" thickBo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24" ht="18.75" customHeight="1" thickBot="1">
      <c r="B2" s="93"/>
      <c r="C2" s="93"/>
      <c r="D2" s="93"/>
      <c r="E2" s="94" t="s">
        <v>25</v>
      </c>
      <c r="F2" s="94" t="s">
        <v>25</v>
      </c>
      <c r="G2" s="94"/>
      <c r="H2" s="94"/>
      <c r="I2" s="94"/>
      <c r="J2" s="184" t="s">
        <v>26</v>
      </c>
      <c r="K2" s="185"/>
      <c r="L2" s="190" t="s">
        <v>27</v>
      </c>
      <c r="M2" s="191"/>
      <c r="N2" s="191"/>
      <c r="O2" s="191"/>
      <c r="P2" s="192"/>
      <c r="Q2" s="190" t="s">
        <v>28</v>
      </c>
      <c r="R2" s="191"/>
      <c r="S2" s="191"/>
      <c r="T2" s="192"/>
      <c r="U2" s="190" t="s">
        <v>29</v>
      </c>
      <c r="V2" s="191"/>
      <c r="W2" s="191"/>
      <c r="X2" s="192"/>
    </row>
    <row r="3" spans="2:24" ht="25.5" customHeight="1">
      <c r="B3" s="193" t="s">
        <v>30</v>
      </c>
      <c r="C3" s="176"/>
      <c r="D3" s="95">
        <v>42608</v>
      </c>
      <c r="E3" s="94"/>
      <c r="F3" s="93"/>
      <c r="G3" s="93"/>
      <c r="H3" s="93"/>
      <c r="I3" s="93"/>
      <c r="J3" s="186"/>
      <c r="K3" s="187"/>
      <c r="L3" s="96"/>
      <c r="M3" s="97"/>
      <c r="N3" s="97"/>
      <c r="O3" s="97"/>
      <c r="P3" s="98"/>
      <c r="Q3" s="99"/>
      <c r="R3" s="97"/>
      <c r="S3" s="97"/>
      <c r="T3" s="98"/>
      <c r="U3" s="96"/>
      <c r="V3" s="97"/>
      <c r="W3" s="97"/>
      <c r="X3" s="98"/>
    </row>
    <row r="4" spans="2:24" ht="15" customHeight="1">
      <c r="B4" s="100"/>
      <c r="C4" s="93"/>
      <c r="D4" s="93"/>
      <c r="E4" s="94"/>
      <c r="F4" s="93"/>
      <c r="G4" s="93"/>
      <c r="H4" s="93"/>
      <c r="I4" s="93"/>
      <c r="J4" s="186"/>
      <c r="K4" s="187"/>
      <c r="L4" s="101"/>
      <c r="M4" s="93"/>
      <c r="N4" s="93"/>
      <c r="O4" s="93"/>
      <c r="P4" s="102"/>
      <c r="Q4" s="103"/>
      <c r="R4" s="93"/>
      <c r="S4" s="93"/>
      <c r="T4" s="102"/>
      <c r="U4" s="101"/>
      <c r="V4" s="93"/>
      <c r="W4" s="93"/>
      <c r="X4" s="102"/>
    </row>
    <row r="5" spans="2:24" ht="19.5" customHeight="1" thickBot="1">
      <c r="B5" s="93"/>
      <c r="C5" s="104" t="s">
        <v>36</v>
      </c>
      <c r="D5" s="105" t="s">
        <v>37</v>
      </c>
      <c r="E5" s="94"/>
      <c r="F5" s="93"/>
      <c r="G5" s="93"/>
      <c r="H5" s="93"/>
      <c r="I5" s="93"/>
      <c r="J5" s="188"/>
      <c r="K5" s="189"/>
      <c r="L5" s="106"/>
      <c r="M5" s="107"/>
      <c r="N5" s="107"/>
      <c r="O5" s="107"/>
      <c r="P5" s="108"/>
      <c r="Q5" s="109"/>
      <c r="R5" s="107"/>
      <c r="S5" s="107"/>
      <c r="T5" s="108"/>
      <c r="U5" s="106"/>
      <c r="V5" s="107"/>
      <c r="W5" s="107"/>
      <c r="X5" s="108"/>
    </row>
    <row r="6" spans="2:24" ht="5.25" customHeight="1" thickBot="1">
      <c r="B6" s="93"/>
      <c r="C6" s="110"/>
      <c r="D6" s="111"/>
      <c r="E6" s="111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2:24" ht="30" customHeight="1" thickBot="1">
      <c r="B7" s="119" t="s">
        <v>4</v>
      </c>
      <c r="C7" s="194" t="s">
        <v>3</v>
      </c>
      <c r="D7" s="195"/>
      <c r="E7" s="147"/>
      <c r="F7" s="196" t="s">
        <v>2</v>
      </c>
      <c r="G7" s="197"/>
      <c r="H7" s="197"/>
      <c r="I7" s="197"/>
      <c r="J7" s="197"/>
      <c r="K7" s="197"/>
      <c r="L7" s="197"/>
      <c r="M7" s="197"/>
      <c r="N7" s="198"/>
      <c r="O7" s="44"/>
      <c r="P7" s="93"/>
      <c r="Q7" s="190" t="s">
        <v>31</v>
      </c>
      <c r="R7" s="191"/>
      <c r="S7" s="191"/>
      <c r="T7" s="191"/>
      <c r="U7" s="191"/>
      <c r="V7" s="191"/>
      <c r="W7" s="191"/>
      <c r="X7" s="192"/>
    </row>
    <row r="8" spans="2:24" ht="30" customHeight="1">
      <c r="B8" s="120"/>
      <c r="C8" s="207"/>
      <c r="D8" s="208"/>
      <c r="E8" s="148"/>
      <c r="F8" s="132"/>
      <c r="G8" s="122"/>
      <c r="H8" s="135"/>
      <c r="I8" s="138"/>
      <c r="J8" s="122"/>
      <c r="K8" s="139"/>
      <c r="L8" s="132"/>
      <c r="M8" s="122"/>
      <c r="N8" s="123"/>
      <c r="O8" s="151">
        <f>VALUE(IF(M8&lt;&gt;"",CONCATENATE(F8,G8,H8,I8,J8,K8,L8,M8,N8),0))</f>
        <v>0</v>
      </c>
      <c r="P8" s="93"/>
      <c r="Q8" s="112"/>
      <c r="R8" s="97"/>
      <c r="S8" s="97"/>
      <c r="T8" s="97"/>
      <c r="U8" s="97"/>
      <c r="V8" s="97"/>
      <c r="W8" s="97"/>
      <c r="X8" s="98"/>
    </row>
    <row r="9" spans="2:24" ht="30" customHeight="1">
      <c r="B9" s="124"/>
      <c r="C9" s="209"/>
      <c r="D9" s="208"/>
      <c r="E9" s="148"/>
      <c r="F9" s="132"/>
      <c r="G9" s="122"/>
      <c r="H9" s="135"/>
      <c r="I9" s="138"/>
      <c r="J9" s="122"/>
      <c r="K9" s="139"/>
      <c r="L9" s="132"/>
      <c r="M9" s="122"/>
      <c r="N9" s="123"/>
      <c r="O9" s="151">
        <f aca="true" t="shared" si="0" ref="O9:O15">VALUE(IF(M9&lt;&gt;"",CONCATENATE(F9,G9,H9,I9,J9,K9,L9,M9,N9),0))</f>
        <v>0</v>
      </c>
      <c r="P9" s="93"/>
      <c r="Q9" s="113"/>
      <c r="R9" s="93"/>
      <c r="S9" s="93"/>
      <c r="T9" s="93"/>
      <c r="U9" s="93"/>
      <c r="V9" s="93"/>
      <c r="W9" s="93"/>
      <c r="X9" s="102"/>
    </row>
    <row r="10" spans="2:24" ht="30" customHeight="1">
      <c r="B10" s="124"/>
      <c r="C10" s="122"/>
      <c r="D10" s="144"/>
      <c r="E10" s="148"/>
      <c r="F10" s="132"/>
      <c r="G10" s="122"/>
      <c r="H10" s="135"/>
      <c r="I10" s="138"/>
      <c r="J10" s="122"/>
      <c r="K10" s="139"/>
      <c r="L10" s="132"/>
      <c r="M10" s="122"/>
      <c r="N10" s="123"/>
      <c r="O10" s="151">
        <f t="shared" si="0"/>
        <v>0</v>
      </c>
      <c r="P10" s="93"/>
      <c r="Q10" s="113"/>
      <c r="R10" s="93"/>
      <c r="S10" s="93"/>
      <c r="T10" s="93"/>
      <c r="U10" s="93"/>
      <c r="V10" s="93"/>
      <c r="W10" s="93"/>
      <c r="X10" s="102"/>
    </row>
    <row r="11" spans="2:24" ht="30" customHeight="1">
      <c r="B11" s="124"/>
      <c r="C11" s="121"/>
      <c r="D11" s="144"/>
      <c r="E11" s="148"/>
      <c r="F11" s="132"/>
      <c r="G11" s="122"/>
      <c r="H11" s="135"/>
      <c r="I11" s="138"/>
      <c r="J11" s="122"/>
      <c r="K11" s="139"/>
      <c r="L11" s="132"/>
      <c r="M11" s="122"/>
      <c r="N11" s="123"/>
      <c r="O11" s="151">
        <f t="shared" si="0"/>
        <v>0</v>
      </c>
      <c r="P11" s="93"/>
      <c r="Q11" s="113"/>
      <c r="R11" s="93"/>
      <c r="S11" s="93"/>
      <c r="T11" s="93"/>
      <c r="U11" s="93"/>
      <c r="V11" s="93"/>
      <c r="W11" s="93"/>
      <c r="X11" s="102"/>
    </row>
    <row r="12" spans="2:24" ht="30" customHeight="1">
      <c r="B12" s="124"/>
      <c r="C12" s="121"/>
      <c r="D12" s="144"/>
      <c r="E12" s="148"/>
      <c r="F12" s="132"/>
      <c r="G12" s="122"/>
      <c r="H12" s="135"/>
      <c r="I12" s="138"/>
      <c r="J12" s="122"/>
      <c r="K12" s="139"/>
      <c r="L12" s="132"/>
      <c r="M12" s="122"/>
      <c r="N12" s="123"/>
      <c r="O12" s="151">
        <f t="shared" si="0"/>
        <v>0</v>
      </c>
      <c r="P12" s="93"/>
      <c r="Q12" s="113"/>
      <c r="R12" s="93"/>
      <c r="S12" s="93"/>
      <c r="T12" s="93"/>
      <c r="U12" s="93"/>
      <c r="V12" s="93"/>
      <c r="W12" s="93"/>
      <c r="X12" s="102"/>
    </row>
    <row r="13" spans="2:24" ht="30" customHeight="1">
      <c r="B13" s="124"/>
      <c r="C13" s="121"/>
      <c r="D13" s="144"/>
      <c r="E13" s="148"/>
      <c r="F13" s="132"/>
      <c r="G13" s="122"/>
      <c r="H13" s="135"/>
      <c r="I13" s="138"/>
      <c r="J13" s="122"/>
      <c r="K13" s="139"/>
      <c r="L13" s="132"/>
      <c r="M13" s="122"/>
      <c r="N13" s="123"/>
      <c r="O13" s="151">
        <f t="shared" si="0"/>
        <v>0</v>
      </c>
      <c r="P13" s="93"/>
      <c r="Q13" s="113"/>
      <c r="R13" s="93"/>
      <c r="S13" s="93"/>
      <c r="T13" s="93"/>
      <c r="U13" s="93"/>
      <c r="V13" s="93"/>
      <c r="W13" s="93"/>
      <c r="X13" s="102"/>
    </row>
    <row r="14" spans="2:24" ht="30" customHeight="1" thickBot="1">
      <c r="B14" s="124"/>
      <c r="C14" s="121"/>
      <c r="D14" s="145"/>
      <c r="E14" s="148"/>
      <c r="F14" s="132"/>
      <c r="G14" s="122"/>
      <c r="H14" s="135"/>
      <c r="I14" s="138"/>
      <c r="J14" s="122"/>
      <c r="K14" s="139"/>
      <c r="L14" s="132"/>
      <c r="M14" s="122"/>
      <c r="N14" s="123"/>
      <c r="O14" s="151">
        <f t="shared" si="0"/>
        <v>0</v>
      </c>
      <c r="P14" s="93"/>
      <c r="Q14" s="114"/>
      <c r="R14" s="107"/>
      <c r="S14" s="107"/>
      <c r="T14" s="107"/>
      <c r="U14" s="107"/>
      <c r="V14" s="107"/>
      <c r="W14" s="107"/>
      <c r="X14" s="108"/>
    </row>
    <row r="15" spans="2:24" ht="30" customHeight="1" thickBot="1">
      <c r="B15" s="125"/>
      <c r="C15" s="126"/>
      <c r="D15" s="146"/>
      <c r="E15" s="149"/>
      <c r="F15" s="133"/>
      <c r="G15" s="127"/>
      <c r="H15" s="136"/>
      <c r="I15" s="140"/>
      <c r="J15" s="127"/>
      <c r="K15" s="141"/>
      <c r="L15" s="133"/>
      <c r="M15" s="127"/>
      <c r="N15" s="128"/>
      <c r="O15" s="151">
        <f t="shared" si="0"/>
        <v>0</v>
      </c>
      <c r="P15" s="93"/>
      <c r="Q15" s="115" t="s">
        <v>32</v>
      </c>
      <c r="R15" s="199"/>
      <c r="S15" s="200"/>
      <c r="T15" s="200"/>
      <c r="U15" s="200"/>
      <c r="V15" s="200"/>
      <c r="W15" s="200"/>
      <c r="X15" s="201"/>
    </row>
    <row r="16" spans="2:24" ht="30" customHeight="1" thickBot="1">
      <c r="B16" s="129"/>
      <c r="C16" s="210" t="s">
        <v>17</v>
      </c>
      <c r="D16" s="211"/>
      <c r="E16" s="150"/>
      <c r="F16" s="134">
        <f>IF(LENB($O$16)&gt;=9,MID($O$16,(LENB($O$16)-8),1),"")</f>
      </c>
      <c r="G16" s="130">
        <f>IF(LENB($O$16)&gt;=8,MID($O$16,(LENB($O$16)-7),1),"")</f>
      </c>
      <c r="H16" s="137">
        <f>IF(LENB($O$16)&gt;=7,MID($O$16,(LENB($O$16)-6),1),"")</f>
      </c>
      <c r="I16" s="142">
        <f>IF(LENB($O$16)&gt;=6,MID($O$16,(LENB($O$16)-5),1),"")</f>
      </c>
      <c r="J16" s="130">
        <f>IF(LENB($O$16)&gt;=5,MID($O$16,(LENB($O$16)-4),1),"")</f>
      </c>
      <c r="K16" s="143">
        <f>IF(LENB($O$16)&gt;=4,MID($O$16,(LENB($O$16)-3),1),"")</f>
      </c>
      <c r="L16" s="134">
        <f>IF(LENB($O$16)&gt;=3,MID($O$16,(LENB($O$16)-2),1),"")</f>
      </c>
      <c r="M16" s="130">
        <f>IF(LENB($O$16)&gt;=2,MID($O$16,(LENB($O$16)-1),1),"")</f>
      </c>
      <c r="N16" s="131">
        <f>IF(O16=0,"",IF(LENB($O$16)&gt;=1,MID($O$16,LENB($O$16),1),""))</f>
      </c>
      <c r="O16" s="151">
        <f>SUM(O8:O15)</f>
        <v>0</v>
      </c>
      <c r="P16" s="93"/>
      <c r="Q16" s="116" t="s">
        <v>33</v>
      </c>
      <c r="R16" s="202" t="s">
        <v>34</v>
      </c>
      <c r="S16" s="203"/>
      <c r="T16" s="203"/>
      <c r="U16" s="203"/>
      <c r="V16" s="203"/>
      <c r="W16" s="203"/>
      <c r="X16" s="204"/>
    </row>
    <row r="17" spans="3:24" ht="39.75" customHeight="1" thickBot="1">
      <c r="C17" s="212" t="s">
        <v>38</v>
      </c>
      <c r="D17" s="212"/>
      <c r="P17" s="93"/>
      <c r="Q17" s="117" t="s">
        <v>35</v>
      </c>
      <c r="R17" s="205" t="s">
        <v>25</v>
      </c>
      <c r="S17" s="205"/>
      <c r="T17" s="205"/>
      <c r="U17" s="205"/>
      <c r="V17" s="205"/>
      <c r="W17" s="205"/>
      <c r="X17" s="206"/>
    </row>
    <row r="18" spans="2:24" ht="13.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2:24" ht="13.5"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1" ht="52.5" customHeight="1"/>
  </sheetData>
  <sheetProtection/>
  <mergeCells count="15">
    <mergeCell ref="R15:X15"/>
    <mergeCell ref="R16:X16"/>
    <mergeCell ref="R17:X17"/>
    <mergeCell ref="C8:D8"/>
    <mergeCell ref="C9:D9"/>
    <mergeCell ref="C16:D16"/>
    <mergeCell ref="C17:D17"/>
    <mergeCell ref="J2:K5"/>
    <mergeCell ref="L2:P2"/>
    <mergeCell ref="Q2:T2"/>
    <mergeCell ref="U2:X2"/>
    <mergeCell ref="B3:C3"/>
    <mergeCell ref="C7:D7"/>
    <mergeCell ref="F7:N7"/>
    <mergeCell ref="Q7:X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  正一</dc:creator>
  <cp:keywords/>
  <dc:description/>
  <cp:lastModifiedBy>seraph</cp:lastModifiedBy>
  <cp:lastPrinted>2015-11-09T06:29:26Z</cp:lastPrinted>
  <dcterms:created xsi:type="dcterms:W3CDTF">1999-10-13T06:33:01Z</dcterms:created>
  <dcterms:modified xsi:type="dcterms:W3CDTF">2016-08-26T01:59:31Z</dcterms:modified>
  <cp:category/>
  <cp:version/>
  <cp:contentType/>
  <cp:contentStatus/>
</cp:coreProperties>
</file>